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hidePivotFieldList="1" defaultThemeVersion="124226"/>
  <xr:revisionPtr revIDLastSave="0" documentId="13_ncr:1_{03414F6C-00BB-47EC-BBE7-F98334881788}" xr6:coauthVersionLast="36" xr6:coauthVersionMax="36" xr10:uidLastSave="{00000000-0000-0000-0000-000000000000}"/>
  <bookViews>
    <workbookView xWindow="0" yWindow="0" windowWidth="28800" windowHeight="12432" xr2:uid="{00000000-000D-0000-FFFF-FFFF00000000}"/>
  </bookViews>
  <sheets>
    <sheet name="11.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 i="6"/>
  <c r="E21" i="6" l="1"/>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<sst xmlns="http://schemas.openxmlformats.org/spreadsheetml/2006/main" count="216" uniqueCount="160">
  <si>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</si>
  <si>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</si>
  <si>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</si>
  <si>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</si>
  <si>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</si>
  <si>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</si>
  <si>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</si>
  <si>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</si>
  <si>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</si>
  <si>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</si>
  <si>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</si>
  <si>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</si>
  <si>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</si>
  <si>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</si>
  <si>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</si>
  <si>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</si>
  <si>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</si>
  <si>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</si>
  <si>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</si>
  <si>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</si>
  <si>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</si>
  <si>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</si>
  <si>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</si>
  <si>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</si>
  <si>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</si>
  <si>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</si>
  <si>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</si>
  <si>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</si>
  <si>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</si>
  <si>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</si>
  <si>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</si>
  <si>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</si>
  <si>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</si>
  <si>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</si>
  <si>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</si>
  <si>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</si>
  <si>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MK noteikumu apakšpunkts</t>
  </si>
  <si>
    <t>Kategorijas apraksts</t>
  </si>
  <si>
    <t>Description of category</t>
  </si>
  <si>
    <t>Norādes:</t>
  </si>
  <si>
    <t>Guidenance</t>
  </si>
  <si>
    <t>1. WoSCC/Scopus raksti &gt;=50%</t>
  </si>
  <si>
    <t>1. WoSCC/Scopus publications &gt;=50%</t>
  </si>
  <si>
    <t>12.1.1.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</si>
  <si>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</si>
  <si>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</si>
  <si>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</si>
  <si>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</si>
  <si>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</si>
  <si>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12.1.2.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</si>
  <si>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</si>
  <si>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</si>
  <si>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</si>
  <si>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</si>
  <si>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12.8.</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</si>
  <si>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</si>
  <si>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</si>
  <si>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</si>
  <si>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</si>
  <si>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</si>
  <si>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</si>
  <si>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</si>
  <si>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</si>
  <si>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</si>
  <si>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</si>
  <si>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</si>
  <si>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</si>
  <si>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</si>
  <si>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</si>
  <si>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</si>
  <si>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</si>
  <si>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</si>
  <si>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</si>
  <si>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</si>
  <si>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</si>
  <si>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</si>
  <si>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</si>
  <si>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</si>
  <si>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</si>
  <si>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</si>
  <si>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</si>
  <si>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</si>
  <si>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</si>
  <si>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</si>
  <si>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</si>
  <si>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</si>
  <si>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</si>
  <si>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</si>
  <si>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</si>
  <si>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</si>
  <si>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</si>
  <si>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</si>
  <si>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</si>
  <si>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12.4.</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</si>
  <si>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</si>
  <si>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</si>
  <si>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</si>
  <si>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</si>
  <si>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</si>
  <si>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</si>
  <si>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</si>
  <si>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</si>
  <si>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</si>
  <si>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12.3.</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</si>
  <si>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</si>
  <si>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</si>
  <si>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</si>
  <si>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</si>
  <si>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</si>
  <si>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12.5.</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</si>
  <si>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</si>
  <si>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</si>
  <si>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</si>
  <si>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</si>
  <si>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</si>
  <si>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</si>
  <si>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</si>
  <si>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</si>
  <si>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</si>
  <si>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</si>
  <si>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12.6.</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</si>
  <si>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</si>
  <si>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</si>
  <si>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</si>
  <si>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</si>
  <si>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</si>
  <si>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</si>
  <si>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</si>
  <si>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</si>
  <si>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</si>
  <si>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</si>
  <si>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12.7.</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</si>
  <si>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</si>
  <si>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</si>
  <si>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</si>
  <si>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</si>
  <si>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</si>
  <si>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</si>
  <si>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</si>
  <si>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</si>
  <si>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</si>
  <si>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</si>
  <si>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</si>
  <si>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</si>
  <si>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</si>
  <si>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</si>
  <si>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</si>
  <si>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</si>
  <si>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</si>
  <si>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</si>
  <si>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</si>
  <si>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</si>
  <si>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</si>
  <si>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</si>
  <si>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</si>
  <si>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</si>
  <si>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</si>
  <si>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</si>
  <si>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Rezultātu saraksts</t>
  </si>
  <si>
    <t>11. pielikums
(datums) līgumam Nr. _________ “Par valsts pētījumu programmas 
“Aizsardzības inovāciju pētījumu programma”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</si>
</sst>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R7" sqref="R7"/>
    </sheetView>
  </sheetViews>
  <sheetFormatPr defaultRowHeight="14.4" x14ac:dyDescent="0.3"/>
  <cols>
    <col min="1" max="1" width="3" customWidth="1"/>
  </cols>
  <sheetData>
    <row r="1" spans="1:12" ht="14.4" customHeight="1" x14ac:dyDescent="0.3">
      <c r="A1" s="28" t="s">
        <v>159</v>
      </c>
      <c r="B1" s="28"/>
      <c r="C1" s="28"/>
      <c r="D1" s="28"/>
      <c r="E1" s="28"/>
      <c r="F1" s="28"/>
      <c r="G1" s="28"/>
      <c r="H1" s="28"/>
      <c r="I1" s="28"/>
      <c r="J1" s="28"/>
      <c r="K1" s="28"/>
      <c r="L1" s="28"/>
    </row>
    <row r="2" spans="1:12" ht="14.4" customHeight="1" x14ac:dyDescent="0.3">
      <c r="A2" s="28"/>
      <c r="B2" s="28"/>
      <c r="C2" s="28"/>
      <c r="D2" s="28"/>
      <c r="E2" s="28"/>
      <c r="F2" s="28"/>
      <c r="G2" s="28"/>
      <c r="H2" s="28"/>
      <c r="I2" s="28"/>
      <c r="J2" s="28"/>
      <c r="K2" s="28"/>
      <c r="L2" s="28"/>
    </row>
    <row r="3" spans="1:12" ht="14.4" customHeight="1" x14ac:dyDescent="0.3">
      <c r="A3" s="28"/>
      <c r="B3" s="28"/>
      <c r="C3" s="28"/>
      <c r="D3" s="28"/>
      <c r="E3" s="28"/>
      <c r="F3" s="28"/>
      <c r="G3" s="28"/>
      <c r="H3" s="28"/>
      <c r="I3" s="28"/>
      <c r="J3" s="28"/>
      <c r="K3" s="28"/>
      <c r="L3" s="28"/>
    </row>
    <row r="4" spans="1:12" ht="14.4" customHeight="1" x14ac:dyDescent="0.3">
      <c r="A4" s="29" t="s">
        <v>158</v>
      </c>
      <c r="B4" s="29"/>
      <c r="C4" s="29"/>
      <c r="D4" s="29"/>
      <c r="E4" s="29"/>
      <c r="F4" s="29"/>
      <c r="G4" s="29"/>
      <c r="H4" s="29"/>
      <c r="I4" s="29"/>
      <c r="J4" s="29"/>
      <c r="K4" s="29"/>
      <c r="L4" s="29"/>
    </row>
    <row r="5" spans="1:12" s="17" customFormat="1" ht="31.95" customHeight="1" x14ac:dyDescent="0.3">
      <c r="A5" s="21" t="s">
        <v>0</v>
      </c>
      <c r="B5" s="26" t="s">
        <v>1</v>
      </c>
      <c r="C5" s="27"/>
      <c r="D5" s="27"/>
      <c r="E5" s="27"/>
      <c r="F5" s="27"/>
      <c r="G5" s="27"/>
      <c r="H5" s="27"/>
      <c r="I5" s="27"/>
      <c r="J5" s="27"/>
      <c r="K5" s="27"/>
      <c r="L5" s="27"/>
    </row>
    <row r="6" spans="1:12" s="17" customFormat="1" ht="31.95" customHeight="1" x14ac:dyDescent="0.3">
      <c r="A6" s="21" t="s">
        <v>2</v>
      </c>
      <c r="B6" s="26" t="s">
        <v>3</v>
      </c>
      <c r="C6" s="26"/>
      <c r="D6" s="26"/>
      <c r="E6" s="26"/>
      <c r="F6" s="26"/>
      <c r="G6" s="26"/>
      <c r="H6" s="26"/>
      <c r="I6" s="26"/>
      <c r="J6" s="26"/>
      <c r="K6" s="26"/>
      <c r="L6" s="26"/>
    </row>
    <row r="7" spans="1:12" s="17" customFormat="1" ht="15.45" customHeight="1" x14ac:dyDescent="0.3">
      <c r="A7" s="21" t="s">
        <v>4</v>
      </c>
      <c r="B7" s="26" t="s">
        <v>5</v>
      </c>
      <c r="C7" s="26"/>
      <c r="D7" s="26"/>
      <c r="E7" s="26"/>
      <c r="F7" s="26"/>
      <c r="G7" s="26"/>
      <c r="H7" s="26"/>
      <c r="I7" s="26"/>
      <c r="J7" s="26"/>
      <c r="K7" s="26"/>
      <c r="L7" s="26"/>
    </row>
    <row r="8" spans="1:12" s="17" customFormat="1" ht="14.7" customHeight="1" x14ac:dyDescent="0.3">
      <c r="A8" s="21" t="s">
        <v>6</v>
      </c>
      <c r="B8" s="26" t="s">
        <v>7</v>
      </c>
      <c r="C8" s="26"/>
      <c r="D8" s="26"/>
      <c r="E8" s="26"/>
      <c r="F8" s="26"/>
      <c r="G8" s="26"/>
      <c r="H8" s="26"/>
      <c r="I8" s="26"/>
      <c r="J8" s="26"/>
      <c r="K8" s="26"/>
      <c r="L8" s="26"/>
    </row>
    <row r="9" spans="1:12" s="17" customFormat="1" ht="15.45" customHeight="1" x14ac:dyDescent="0.3">
      <c r="A9" s="21" t="s">
        <v>8</v>
      </c>
      <c r="B9" s="26" t="s">
        <v>9</v>
      </c>
      <c r="C9" s="26"/>
      <c r="D9" s="26"/>
      <c r="E9" s="26"/>
      <c r="F9" s="26"/>
      <c r="G9" s="26"/>
      <c r="H9" s="26"/>
      <c r="I9" s="26"/>
      <c r="J9" s="26"/>
      <c r="K9" s="26"/>
      <c r="L9" s="26"/>
    </row>
    <row r="10" spans="1:12" s="17" customFormat="1" ht="29.7" customHeight="1" x14ac:dyDescent="0.3">
      <c r="A10" s="21" t="s">
        <v>10</v>
      </c>
      <c r="B10" s="26" t="s">
        <v>11</v>
      </c>
      <c r="C10" s="26"/>
      <c r="D10" s="26"/>
      <c r="E10" s="26"/>
      <c r="F10" s="26"/>
      <c r="G10" s="26"/>
      <c r="H10" s="26"/>
      <c r="I10" s="26"/>
      <c r="J10" s="26"/>
      <c r="K10" s="26"/>
      <c r="L10" s="26"/>
    </row>
    <row r="11" spans="1:12" s="17" customFormat="1" ht="57" customHeight="1" x14ac:dyDescent="0.3">
      <c r="A11" s="21" t="s">
        <v>12</v>
      </c>
      <c r="B11" s="26" t="s">
        <v>13</v>
      </c>
      <c r="C11" s="26"/>
      <c r="D11" s="26"/>
      <c r="E11" s="26"/>
      <c r="F11" s="26"/>
      <c r="G11" s="26"/>
      <c r="H11" s="26"/>
      <c r="I11" s="26"/>
      <c r="J11" s="26"/>
      <c r="K11" s="26"/>
      <c r="L11" s="26"/>
    </row>
    <row r="12" spans="1:12" s="17" customFormat="1" ht="46.5" customHeight="1" x14ac:dyDescent="0.3">
      <c r="A12" s="21" t="s">
        <v>14</v>
      </c>
      <c r="B12" s="26" t="s">
        <v>15</v>
      </c>
      <c r="C12" s="26"/>
      <c r="D12" s="26"/>
      <c r="E12" s="26"/>
      <c r="F12" s="26"/>
      <c r="G12" s="26"/>
      <c r="H12" s="26"/>
      <c r="I12" s="26"/>
      <c r="J12" s="26"/>
      <c r="K12" s="26"/>
      <c r="L12" s="26"/>
    </row>
    <row r="13" spans="1:12" s="17" customFormat="1" ht="31.95" customHeight="1" x14ac:dyDescent="0.3">
      <c r="A13" s="21" t="s">
        <v>16</v>
      </c>
      <c r="B13" s="26" t="s">
        <v>17</v>
      </c>
      <c r="C13" s="26"/>
      <c r="D13" s="26"/>
      <c r="E13" s="26"/>
      <c r="F13" s="26"/>
      <c r="G13" s="26"/>
      <c r="H13" s="26"/>
      <c r="I13" s="26"/>
      <c r="J13" s="26"/>
      <c r="K13" s="26"/>
      <c r="L13" s="26"/>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6640625" customWidth="1"/>
  </cols>
  <sheetData>
    <row r="1" spans="1:7" x14ac:dyDescent="0.3">
      <c r="A1" s="6" t="s">
        <v>34</v>
      </c>
      <c r="B1" s="6" t="s">
        <v>35</v>
      </c>
      <c r="C1" s="6" t="s">
        <v>36</v>
      </c>
      <c r="D1" s="6" t="s">
        <v>37</v>
      </c>
      <c r="E1" s="6" t="s">
        <v>38</v>
      </c>
      <c r="F1" s="6" t="s">
        <v>39</v>
      </c>
      <c r="G1" s="6" t="s">
        <v>40</v>
      </c>
    </row>
    <row r="2" spans="1:7" s="1" customFormat="1" ht="193.2" x14ac:dyDescent="0.3">
      <c r="A2" s="7" t="s">
        <v>41</v>
      </c>
      <c r="B2" s="7" t="s">
        <v>42</v>
      </c>
      <c r="C2" s="7" t="s">
        <v>43</v>
      </c>
      <c r="D2" s="7" t="s">
        <v>44</v>
      </c>
      <c r="E2" s="7" t="s">
        <v>45</v>
      </c>
      <c r="F2" s="7" t="s">
        <v>46</v>
      </c>
      <c r="G2" s="7"/>
    </row>
    <row r="3" spans="1:7" s="1" customFormat="1" ht="55.2" x14ac:dyDescent="0.3">
      <c r="A3" s="7" t="s">
        <v>47</v>
      </c>
      <c r="B3" s="7" t="s">
        <v>48</v>
      </c>
      <c r="C3" s="7" t="s">
        <v>49</v>
      </c>
      <c r="D3" s="7" t="s">
        <v>50</v>
      </c>
      <c r="E3" s="7" t="s">
        <v>51</v>
      </c>
      <c r="F3" s="7" t="s">
        <v>46</v>
      </c>
      <c r="G3" s="7"/>
    </row>
    <row r="4" spans="1:7" s="1" customFormat="1" ht="69" x14ac:dyDescent="0.3">
      <c r="A4" s="7" t="s">
        <v>52</v>
      </c>
      <c r="B4" s="7" t="s">
        <v>53</v>
      </c>
      <c r="C4" s="7" t="s">
        <v>54</v>
      </c>
      <c r="D4" s="7" t="s">
        <v>55</v>
      </c>
      <c r="E4" s="7" t="s">
        <v>56</v>
      </c>
      <c r="F4" s="7" t="s">
        <v>46</v>
      </c>
      <c r="G4" s="7"/>
    </row>
    <row r="5" spans="1:7" s="1" customFormat="1" ht="82.8" x14ac:dyDescent="0.3">
      <c r="A5" s="7" t="s">
        <v>57</v>
      </c>
      <c r="B5" s="7" t="s">
        <v>58</v>
      </c>
      <c r="C5" s="7" t="s">
        <v>54</v>
      </c>
      <c r="D5" s="7" t="s">
        <v>59</v>
      </c>
      <c r="E5" s="7" t="s">
        <v>60</v>
      </c>
      <c r="F5" s="7" t="s">
        <v>61</v>
      </c>
      <c r="G5" s="7"/>
    </row>
    <row r="6" spans="1:7" s="1" customFormat="1" ht="82.8" x14ac:dyDescent="0.3">
      <c r="A6" s="7" t="s">
        <v>62</v>
      </c>
      <c r="B6" s="7" t="s">
        <v>63</v>
      </c>
      <c r="C6" s="7" t="s">
        <v>54</v>
      </c>
      <c r="D6" s="7" t="s">
        <v>64</v>
      </c>
      <c r="E6" s="7" t="s">
        <v>65</v>
      </c>
      <c r="F6" s="7" t="s">
        <v>66</v>
      </c>
      <c r="G6" s="7"/>
    </row>
    <row r="7" spans="1:7" s="1" customFormat="1" ht="82.8" x14ac:dyDescent="0.3">
      <c r="A7" s="7" t="s">
        <v>67</v>
      </c>
      <c r="B7" s="7" t="s">
        <v>68</v>
      </c>
      <c r="C7" s="7" t="s">
        <v>54</v>
      </c>
      <c r="D7" s="7" t="s">
        <v>69</v>
      </c>
      <c r="E7" s="7" t="s">
        <v>70</v>
      </c>
      <c r="F7" s="7" t="s">
        <v>71</v>
      </c>
      <c r="G7" s="7"/>
    </row>
    <row r="8" spans="1:7" s="1" customFormat="1" ht="82.8" x14ac:dyDescent="0.3">
      <c r="A8" s="7" t="s">
        <v>72</v>
      </c>
      <c r="B8" s="7" t="s">
        <v>73</v>
      </c>
      <c r="C8" s="7" t="s">
        <v>54</v>
      </c>
      <c r="D8" s="7" t="s">
        <v>74</v>
      </c>
      <c r="E8" s="7" t="s">
        <v>75</v>
      </c>
      <c r="F8" s="7" t="s">
        <v>71</v>
      </c>
      <c r="G8" s="7"/>
    </row>
    <row r="9" spans="1:7" s="1" customFormat="1" ht="69" x14ac:dyDescent="0.3">
      <c r="A9" s="7" t="s">
        <v>76</v>
      </c>
      <c r="B9" s="7" t="s">
        <v>77</v>
      </c>
      <c r="C9" s="7" t="s">
        <v>54</v>
      </c>
      <c r="D9" s="7" t="s">
        <v>78</v>
      </c>
      <c r="E9" s="7" t="s">
        <v>79</v>
      </c>
      <c r="F9" s="7" t="s">
        <v>80</v>
      </c>
      <c r="G9" s="7"/>
    </row>
    <row r="10" spans="1:7" s="1" customFormat="1" ht="82.8" x14ac:dyDescent="0.3">
      <c r="A10" s="7" t="s">
        <v>81</v>
      </c>
      <c r="B10" s="7" t="s">
        <v>82</v>
      </c>
      <c r="C10" s="7" t="s">
        <v>54</v>
      </c>
      <c r="D10" s="7" t="s">
        <v>83</v>
      </c>
      <c r="E10" s="7" t="s">
        <v>84</v>
      </c>
      <c r="F10" s="7" t="s">
        <v>85</v>
      </c>
      <c r="G10" s="7"/>
    </row>
    <row r="11" spans="1:7" s="1" customFormat="1" ht="138" x14ac:dyDescent="0.3">
      <c r="A11" s="7" t="s">
        <v>86</v>
      </c>
      <c r="B11" s="7" t="s">
        <v>87</v>
      </c>
      <c r="C11" s="7" t="s">
        <v>54</v>
      </c>
      <c r="D11" s="7" t="s">
        <v>88</v>
      </c>
      <c r="E11" s="7" t="s">
        <v>89</v>
      </c>
      <c r="F11" s="7" t="s">
        <v>90</v>
      </c>
      <c r="G11" s="7"/>
    </row>
    <row r="12" spans="1:7" s="1" customFormat="1" ht="151.80000000000001" x14ac:dyDescent="0.3">
      <c r="A12" s="7" t="s">
        <v>91</v>
      </c>
      <c r="B12" s="7" t="s">
        <v>92</v>
      </c>
      <c r="C12" s="7" t="s">
        <v>93</v>
      </c>
      <c r="D12" s="7" t="s">
        <v>94</v>
      </c>
      <c r="E12" s="7" t="s">
        <v>95</v>
      </c>
      <c r="F12" s="7" t="s">
        <v>96</v>
      </c>
      <c r="G12" s="7"/>
    </row>
    <row r="13" spans="1:7" s="1" customFormat="1" ht="151.80000000000001" x14ac:dyDescent="0.3">
      <c r="A13" s="7" t="s">
        <v>97</v>
      </c>
      <c r="B13" s="7" t="s">
        <v>98</v>
      </c>
      <c r="C13" s="20" t="s">
        <v>93</v>
      </c>
      <c r="D13" s="7" t="s">
        <v>99</v>
      </c>
      <c r="E13" s="7" t="s">
        <v>100</v>
      </c>
      <c r="F13" s="7" t="s">
        <v>96</v>
      </c>
      <c r="G13" s="7"/>
    </row>
    <row r="14" spans="1:7" s="1" customFormat="1" ht="82.8" x14ac:dyDescent="0.3">
      <c r="A14" s="7" t="s">
        <v>101</v>
      </c>
      <c r="B14" s="7" t="s">
        <v>102</v>
      </c>
      <c r="C14" s="7" t="s">
        <v>103</v>
      </c>
      <c r="D14" s="7" t="s">
        <v>104</v>
      </c>
      <c r="E14" s="7" t="s">
        <v>105</v>
      </c>
      <c r="F14" s="7" t="s">
        <v>106</v>
      </c>
      <c r="G14" s="7"/>
    </row>
    <row r="15" spans="1:7" s="1" customFormat="1" ht="96.6" x14ac:dyDescent="0.3">
      <c r="A15" s="7" t="s">
        <v>107</v>
      </c>
      <c r="B15" s="7" t="s">
        <v>108</v>
      </c>
      <c r="C15" s="7" t="s">
        <v>109</v>
      </c>
      <c r="D15" s="7" t="s">
        <v>110</v>
      </c>
      <c r="E15" s="7" t="s">
        <v>111</v>
      </c>
      <c r="F15" s="7" t="s">
        <v>112</v>
      </c>
      <c r="G15" s="7"/>
    </row>
    <row r="16" spans="1:7" s="1" customFormat="1" ht="96.6" x14ac:dyDescent="0.3">
      <c r="A16" s="7" t="s">
        <v>113</v>
      </c>
      <c r="B16" s="7" t="s">
        <v>114</v>
      </c>
      <c r="C16" s="7" t="s">
        <v>109</v>
      </c>
      <c r="D16" s="7" t="s">
        <v>115</v>
      </c>
      <c r="E16" s="7" t="s">
        <v>116</v>
      </c>
      <c r="F16" s="7" t="s">
        <v>117</v>
      </c>
      <c r="G16" s="7"/>
    </row>
    <row r="17" spans="1:7" s="1" customFormat="1" ht="96.6" x14ac:dyDescent="0.3">
      <c r="A17" s="7" t="s">
        <v>118</v>
      </c>
      <c r="B17" s="7" t="s">
        <v>119</v>
      </c>
      <c r="C17" s="7" t="s">
        <v>120</v>
      </c>
      <c r="D17" s="7" t="s">
        <v>121</v>
      </c>
      <c r="E17" s="7" t="s">
        <v>122</v>
      </c>
      <c r="F17" s="7" t="s">
        <v>123</v>
      </c>
      <c r="G17" s="7"/>
    </row>
    <row r="18" spans="1:7" s="1" customFormat="1" ht="138" x14ac:dyDescent="0.3">
      <c r="A18" s="7" t="s">
        <v>124</v>
      </c>
      <c r="B18" s="7" t="s">
        <v>125</v>
      </c>
      <c r="C18" s="7" t="s">
        <v>54</v>
      </c>
      <c r="D18" s="7" t="s">
        <v>126</v>
      </c>
      <c r="E18" s="7" t="s">
        <v>127</v>
      </c>
      <c r="F18" s="7" t="s">
        <v>128</v>
      </c>
      <c r="G18" s="7"/>
    </row>
    <row r="19" spans="1:7" s="1" customFormat="1" ht="82.8" x14ac:dyDescent="0.3">
      <c r="A19" s="7" t="s">
        <v>129</v>
      </c>
      <c r="B19" s="7" t="s">
        <v>130</v>
      </c>
      <c r="C19" s="7" t="s">
        <v>131</v>
      </c>
      <c r="D19" s="7" t="s">
        <v>132</v>
      </c>
      <c r="E19" s="7" t="s">
        <v>133</v>
      </c>
      <c r="F19" s="7" t="s">
        <v>134</v>
      </c>
      <c r="G19" s="7"/>
    </row>
    <row r="20" spans="1:7" s="1" customFormat="1" ht="82.8" x14ac:dyDescent="0.3">
      <c r="A20" s="7" t="s">
        <v>135</v>
      </c>
      <c r="B20" s="7" t="s">
        <v>136</v>
      </c>
      <c r="C20" s="7" t="s">
        <v>131</v>
      </c>
      <c r="D20" s="7" t="s">
        <v>137</v>
      </c>
      <c r="E20" s="7" t="s">
        <v>138</v>
      </c>
      <c r="F20" s="7" t="s">
        <v>139</v>
      </c>
      <c r="G20" s="7"/>
    </row>
    <row r="21" spans="1:7" s="1" customFormat="1" ht="110.4" x14ac:dyDescent="0.3">
      <c r="A21" s="7" t="s">
        <v>140</v>
      </c>
      <c r="B21" s="7" t="s">
        <v>141</v>
      </c>
      <c r="C21" s="7" t="s">
        <v>54</v>
      </c>
      <c r="D21" s="7" t="s">
        <v>142</v>
      </c>
      <c r="E21" s="7" t="s">
        <v>143</v>
      </c>
      <c r="F21" s="7" t="s">
        <v>144</v>
      </c>
      <c r="G21" s="7"/>
    </row>
    <row r="22" spans="1:7" x14ac:dyDescent="0.3">
      <c r="A22" s="8"/>
      <c r="B22" s="8"/>
      <c r="C22" s="8"/>
      <c r="D22" s="8"/>
      <c r="E22" s="8"/>
      <c r="F22" s="8"/>
      <c r="G22" s="8"/>
    </row>
    <row r="23" spans="1:7" x14ac:dyDescent="0.3">
      <c r="A23" s="4" t="s">
        <v>145</v>
      </c>
      <c r="B23" s="4"/>
      <c r="C23" s="4"/>
      <c r="D23" s="7"/>
      <c r="E23" s="4"/>
      <c r="F23" s="4"/>
      <c r="G23" s="4"/>
    </row>
    <row r="24" spans="1:7" x14ac:dyDescent="0.3">
      <c r="A24" s="4" t="s">
        <v>146</v>
      </c>
      <c r="B24" s="4"/>
      <c r="C24" s="4"/>
      <c r="D24" s="7"/>
      <c r="E24" s="4"/>
      <c r="F24" s="4"/>
      <c r="G24" s="4"/>
    </row>
    <row r="25" spans="1:7" x14ac:dyDescent="0.3">
      <c r="A25" s="8"/>
      <c r="B25" s="8"/>
      <c r="C25" s="8"/>
      <c r="D25" s="9"/>
      <c r="E25" s="8"/>
      <c r="F25" s="8"/>
      <c r="G25" s="8"/>
    </row>
    <row r="26" spans="1:7" x14ac:dyDescent="0.3">
      <c r="A26" s="4" t="s">
        <v>147</v>
      </c>
      <c r="B26" s="4"/>
      <c r="C26" s="4"/>
      <c r="D26" s="7"/>
      <c r="E26" s="4"/>
      <c r="F26" s="4"/>
      <c r="G26" s="4"/>
    </row>
    <row r="27" spans="1:7" x14ac:dyDescent="0.3">
      <c r="A27" s="4" t="s">
        <v>148</v>
      </c>
      <c r="B27" s="4"/>
      <c r="C27" s="4"/>
      <c r="D27" s="7"/>
      <c r="E27" s="4"/>
      <c r="F27" s="4"/>
      <c r="G27" s="4"/>
    </row>
    <row r="28" spans="1:7" x14ac:dyDescent="0.3">
      <c r="A28" s="4" t="s">
        <v>149</v>
      </c>
      <c r="B28" s="4"/>
      <c r="C28" s="4"/>
      <c r="D28" s="7"/>
      <c r="E28" s="4"/>
      <c r="F28" s="4"/>
      <c r="G28" s="4"/>
    </row>
    <row r="29" spans="1:7" x14ac:dyDescent="0.3">
      <c r="A29" s="8"/>
      <c r="B29" s="8"/>
      <c r="C29" s="8"/>
      <c r="D29" s="9"/>
      <c r="E29" s="8"/>
      <c r="F29" s="8"/>
      <c r="G29" s="8"/>
    </row>
    <row r="30" spans="1:7" x14ac:dyDescent="0.3">
      <c r="A30" s="4" t="s">
        <v>150</v>
      </c>
      <c r="B30" s="4"/>
      <c r="C30" s="4"/>
      <c r="D30" s="7"/>
      <c r="E30" s="4"/>
      <c r="F30" s="4"/>
      <c r="G30" s="4"/>
    </row>
    <row r="31" spans="1:7" x14ac:dyDescent="0.3">
      <c r="A31" s="4" t="s">
        <v>151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Normal="100" workbookViewId="0">
      <selection activeCell="F24" sqref="F24"/>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152</v>
      </c>
      <c r="D1" s="6" t="s">
        <v>153</v>
      </c>
      <c r="E1" s="6" t="s">
        <v>154</v>
      </c>
      <c r="F1" s="10" t="s">
        <v>155</v>
      </c>
    </row>
    <row r="2" spans="1:6" s="1" customFormat="1" x14ac:dyDescent="0.3">
      <c r="A2" s="22" t="s">
        <v>41</v>
      </c>
      <c r="B2" s="23" t="s">
        <v>42</v>
      </c>
      <c r="C2" s="22"/>
      <c r="D2" s="23">
        <f>COUNTIFS('Rezultāti-Results'!$E$2:$E$52,'Kopsavilkums-Summary'!A2,'Rezultāti-Results'!$D$2:$D$52, "Publicēts")</f>
        <v>0</v>
      </c>
      <c r="E2" s="23">
        <f>COUNTIFS('Rezultāti-Results'!$E$2:$E$52,'Kopsavilkums-Summary'!A2,'Rezultāti-Results'!$D$2:$D$52, "Iesniegts")</f>
        <v>0</v>
      </c>
      <c r="F2" s="24">
        <f>COUNTIFS('Rezultāti-Results'!$E$2:$E$52,'Kopsavilkums-Summary'!A2,'Rezultāti-Results'!$D$2:$D$52, "Progresā")</f>
        <v>0</v>
      </c>
    </row>
    <row r="3" spans="1:6" s="1" customFormat="1" x14ac:dyDescent="0.3">
      <c r="A3" s="13" t="s">
        <v>47</v>
      </c>
      <c r="B3" s="25" t="s">
        <v>48</v>
      </c>
      <c r="C3" s="13"/>
      <c r="D3" s="25">
        <f>COUNTIFS('Rezultāti-Results'!$E$2:$E$52,'Kopsavilkums-Summary'!A3,'Rezultāti-Results'!$D$2:$D$52, "Publicēts")</f>
        <v>0</v>
      </c>
      <c r="E3" s="25">
        <f>COUNTIFS('Rezultāti-Results'!$E$2:$E$52,'Kopsavilkums-Summary'!A3,'Rezultāti-Results'!$D$2:$D$52, "Iesniegts")</f>
        <v>0</v>
      </c>
      <c r="F3" s="12">
        <f>COUNTIFS('Rezultāti-Results'!$E$2:$E$52,'Kopsavilkums-Summary'!A3,'Rezultāti-Results'!$D$2:$D$52, "Progresā")</f>
        <v>0</v>
      </c>
    </row>
    <row r="4" spans="1:6" s="1" customFormat="1" x14ac:dyDescent="0.3">
      <c r="A4" s="13" t="s">
        <v>52</v>
      </c>
      <c r="B4" s="25" t="s">
        <v>53</v>
      </c>
      <c r="C4" s="13"/>
      <c r="D4" s="25">
        <f>COUNTIFS('Rezultāti-Results'!$E$2:$E$52,'Kopsavilkums-Summary'!A4,'Rezultāti-Results'!$D$2:$D$52, "Publicēts")</f>
        <v>0</v>
      </c>
      <c r="E4" s="25">
        <f>COUNTIFS('Rezultāti-Results'!$E$2:$E$52,'Kopsavilkums-Summary'!A4,'Rezultāti-Results'!$D$2:$D$52, "Iesniegts")</f>
        <v>0</v>
      </c>
      <c r="F4" s="12">
        <f>COUNTIFS('Rezultāti-Results'!$E$2:$E$52,'Kopsavilkums-Summary'!A4,'Rezultāti-Results'!$D$2:$D$52, "Progresā")</f>
        <v>0</v>
      </c>
    </row>
    <row r="5" spans="1:6" s="1" customFormat="1" ht="27.6" x14ac:dyDescent="0.3">
      <c r="A5" s="13" t="s">
        <v>57</v>
      </c>
      <c r="B5" s="25" t="s">
        <v>58</v>
      </c>
      <c r="C5" s="13"/>
      <c r="D5" s="25">
        <f>COUNTIFS('Rezultāti-Results'!$E$2:$E$52,'Kopsavilkums-Summary'!A5,'Rezultāti-Results'!$D$2:$D$52, "Publicēts")</f>
        <v>0</v>
      </c>
      <c r="E5" s="25">
        <f>COUNTIFS('Rezultāti-Results'!$E$2:$E$52,'Kopsavilkums-Summary'!A5,'Rezultāti-Results'!$D$2:$D$52, "Iesniegts")</f>
        <v>0</v>
      </c>
      <c r="F5" s="12">
        <f>COUNTIFS('Rezultāti-Results'!$E$2:$E$52,'Kopsavilkums-Summary'!A5,'Rezultāti-Results'!$D$2:$D$52, "Progresā")</f>
        <v>0</v>
      </c>
    </row>
    <row r="6" spans="1:6" s="1" customFormat="1" x14ac:dyDescent="0.3">
      <c r="A6" s="13" t="s">
        <v>62</v>
      </c>
      <c r="B6" s="25" t="s">
        <v>63</v>
      </c>
      <c r="C6" s="13"/>
      <c r="D6" s="25">
        <f>COUNTIFS('Rezultāti-Results'!$E$2:$E$52,'Kopsavilkums-Summary'!A6,'Rezultāti-Results'!$D$2:$D$52, "Publicēts")</f>
        <v>0</v>
      </c>
      <c r="E6" s="25">
        <f>COUNTIFS('Rezultāti-Results'!$E$2:$E$52,'Kopsavilkums-Summary'!A6,'Rezultāti-Results'!$D$2:$D$52, "Iesniegts")</f>
        <v>0</v>
      </c>
      <c r="F6" s="12">
        <f>COUNTIFS('Rezultāti-Results'!$E$2:$E$52,'Kopsavilkums-Summary'!A6,'Rezultāti-Results'!$D$2:$D$52, "Progresā")</f>
        <v>0</v>
      </c>
    </row>
    <row r="7" spans="1:6" s="1" customFormat="1" x14ac:dyDescent="0.3">
      <c r="A7" s="13" t="s">
        <v>67</v>
      </c>
      <c r="B7" s="25" t="s">
        <v>68</v>
      </c>
      <c r="C7" s="13"/>
      <c r="D7" s="25">
        <f>COUNTIFS('Rezultāti-Results'!$E$2:$E$52,'Kopsavilkums-Summary'!A7,'Rezultāti-Results'!$D$2:$D$52, "Publicēts")</f>
        <v>0</v>
      </c>
      <c r="E7" s="25">
        <f>COUNTIFS('Rezultāti-Results'!$E$2:$E$52,'Kopsavilkums-Summary'!A7,'Rezultāti-Results'!$D$2:$D$52, "Iesniegts")</f>
        <v>0</v>
      </c>
      <c r="F7" s="12">
        <f>COUNTIFS('Rezultāti-Results'!$E$2:$E$52,'Kopsavilkums-Summary'!A7,'Rezultāti-Results'!$D$2:$D$52, "Progresā")</f>
        <v>0</v>
      </c>
    </row>
    <row r="8" spans="1:6" s="1" customFormat="1" x14ac:dyDescent="0.3">
      <c r="A8" s="13" t="s">
        <v>72</v>
      </c>
      <c r="B8" s="25" t="s">
        <v>73</v>
      </c>
      <c r="C8" s="13"/>
      <c r="D8" s="25">
        <f>COUNTIFS('Rezultāti-Results'!$E$2:$E$52,'Kopsavilkums-Summary'!A8,'Rezultāti-Results'!$D$2:$D$52, "Publicēts")</f>
        <v>0</v>
      </c>
      <c r="E8" s="25">
        <f>COUNTIFS('Rezultāti-Results'!$E$2:$E$52,'Kopsavilkums-Summary'!A8,'Rezultāti-Results'!$D$2:$D$52, "Iesniegts")</f>
        <v>0</v>
      </c>
      <c r="F8" s="12">
        <f>COUNTIFS('Rezultāti-Results'!$E$2:$E$52,'Kopsavilkums-Summary'!A8,'Rezultāti-Results'!$D$2:$D$52, "Progresā")</f>
        <v>0</v>
      </c>
    </row>
    <row r="9" spans="1:6" s="1" customFormat="1" x14ac:dyDescent="0.3">
      <c r="A9" s="13" t="s">
        <v>76</v>
      </c>
      <c r="B9" s="25" t="s">
        <v>77</v>
      </c>
      <c r="C9" s="13"/>
      <c r="D9" s="25">
        <f>COUNTIFS('Rezultāti-Results'!$E$2:$E$52,'Kopsavilkums-Summary'!A9,'Rezultāti-Results'!$D$2:$D$52, "Publicēts")</f>
        <v>0</v>
      </c>
      <c r="E9" s="25">
        <f>COUNTIFS('Rezultāti-Results'!$E$2:$E$52,'Kopsavilkums-Summary'!A9,'Rezultāti-Results'!$D$2:$D$52, "Iesniegts")</f>
        <v>0</v>
      </c>
      <c r="F9" s="12">
        <f>COUNTIFS('Rezultāti-Results'!$E$2:$E$52,'Kopsavilkums-Summary'!A9,'Rezultāti-Results'!$D$2:$D$52, "Progresā")</f>
        <v>0</v>
      </c>
    </row>
    <row r="10" spans="1:6" s="1" customFormat="1" x14ac:dyDescent="0.3">
      <c r="A10" s="13" t="s">
        <v>81</v>
      </c>
      <c r="B10" s="25" t="s">
        <v>82</v>
      </c>
      <c r="C10" s="13"/>
      <c r="D10" s="25">
        <f>COUNTIFS('Rezultāti-Results'!$E$2:$E$52,'Kopsavilkums-Summary'!A10,'Rezultāti-Results'!$D$2:$D$52, "Publicēts")</f>
        <v>0</v>
      </c>
      <c r="E10" s="25">
        <f>COUNTIFS('Rezultāti-Results'!$E$2:$E$52,'Kopsavilkums-Summary'!A10,'Rezultāti-Results'!$D$2:$D$52, "Iesniegts")</f>
        <v>0</v>
      </c>
      <c r="F10" s="12">
        <f>COUNTIFS('Rezultāti-Results'!$E$2:$E$52,'Kopsavilkums-Summary'!A10,'Rezultāti-Results'!$D$2:$D$52, "Progresā")</f>
        <v>0</v>
      </c>
    </row>
    <row r="11" spans="1:6" s="1" customFormat="1" x14ac:dyDescent="0.3">
      <c r="A11" s="13" t="s">
        <v>86</v>
      </c>
      <c r="B11" s="25" t="s">
        <v>87</v>
      </c>
      <c r="C11" s="13"/>
      <c r="D11" s="25">
        <f>COUNTIFS('Rezultāti-Results'!$E$2:$E$52,'Kopsavilkums-Summary'!A11,'Rezultāti-Results'!$D$2:$D$52, "Publicēts")</f>
        <v>0</v>
      </c>
      <c r="E11" s="25">
        <f>COUNTIFS('Rezultāti-Results'!$E$2:$E$52,'Kopsavilkums-Summary'!A11,'Rezultāti-Results'!$D$2:$D$52, "Iesniegts")</f>
        <v>0</v>
      </c>
      <c r="F11" s="12">
        <f>COUNTIFS('Rezultāti-Results'!$E$2:$E$52,'Kopsavilkums-Summary'!A11,'Rezultāti-Results'!$D$2:$D$52, "Progresā")</f>
        <v>0</v>
      </c>
    </row>
    <row r="12" spans="1:6" s="1" customFormat="1" ht="27.6" x14ac:dyDescent="0.3">
      <c r="A12" s="13" t="s">
        <v>91</v>
      </c>
      <c r="B12" s="25" t="s">
        <v>92</v>
      </c>
      <c r="C12" s="13"/>
      <c r="D12" s="25">
        <f>COUNTIFS('Rezultāti-Results'!$E$2:$E$52,'Kopsavilkums-Summary'!A12,'Rezultāti-Results'!$D$2:$D$52, "Publicēts")</f>
        <v>0</v>
      </c>
      <c r="E12" s="25">
        <f>COUNTIFS('Rezultāti-Results'!$E$2:$E$52,'Kopsavilkums-Summary'!A12,'Rezultāti-Results'!$D$2:$D$52, "Iesniegts")</f>
        <v>0</v>
      </c>
      <c r="F12" s="12">
        <f>COUNTIFS('Rezultāti-Results'!$E$2:$E$52,'Kopsavilkums-Summary'!A12,'Rezultāti-Results'!$D$2:$D$52, "Progresā")</f>
        <v>0</v>
      </c>
    </row>
    <row r="13" spans="1:6" s="1" customFormat="1" x14ac:dyDescent="0.3">
      <c r="A13" s="13" t="s">
        <v>97</v>
      </c>
      <c r="B13" s="25" t="s">
        <v>98</v>
      </c>
      <c r="C13" s="13"/>
      <c r="D13" s="25">
        <f>COUNTIFS('Rezultāti-Results'!$E$2:$E$52,'Kopsavilkums-Summary'!A13,'Rezultāti-Results'!$D$2:$D$52, "Publicēts")</f>
        <v>0</v>
      </c>
      <c r="E13" s="25">
        <f>COUNTIFS('Rezultāti-Results'!$E$2:$E$52,'Kopsavilkums-Summary'!A13,'Rezultāti-Results'!$D$2:$D$52, "Iesniegts")</f>
        <v>0</v>
      </c>
      <c r="F13" s="12">
        <f>COUNTIFS('Rezultāti-Results'!$E$2:$E$52,'Kopsavilkums-Summary'!A13,'Rezultāti-Results'!$D$2:$D$52, "Progresā")</f>
        <v>0</v>
      </c>
    </row>
    <row r="14" spans="1:6" s="1" customFormat="1" x14ac:dyDescent="0.3">
      <c r="A14" s="13" t="s">
        <v>101</v>
      </c>
      <c r="B14" s="25" t="s">
        <v>102</v>
      </c>
      <c r="C14" s="13"/>
      <c r="D14" s="25">
        <f>COUNTIFS('Rezultāti-Results'!$E$2:$E$52,'Kopsavilkums-Summary'!A14,'Rezultāti-Results'!$D$2:$D$52, "Publicēts")</f>
        <v>0</v>
      </c>
      <c r="E14" s="25">
        <f>COUNTIFS('Rezultāti-Results'!$E$2:$E$52,'Kopsavilkums-Summary'!A14,'Rezultāti-Results'!$D$2:$D$52, "Iesniegts")</f>
        <v>0</v>
      </c>
      <c r="F14" s="12">
        <f>COUNTIFS('Rezultāti-Results'!$E$2:$E$52,'Kopsavilkums-Summary'!A14,'Rezultāti-Results'!$D$2:$D$52, "Progresā")</f>
        <v>0</v>
      </c>
    </row>
    <row r="15" spans="1:6" s="1" customFormat="1" x14ac:dyDescent="0.3">
      <c r="A15" s="13" t="s">
        <v>107</v>
      </c>
      <c r="B15" s="25" t="s">
        <v>108</v>
      </c>
      <c r="C15" s="13"/>
      <c r="D15" s="25">
        <f>COUNTIFS('Rezultāti-Results'!$E$2:$E$52,'Kopsavilkums-Summary'!A15,'Rezultāti-Results'!$D$2:$D$52, "Publicēts")</f>
        <v>0</v>
      </c>
      <c r="E15" s="25">
        <f>COUNTIFS('Rezultāti-Results'!$E$2:$E$52,'Kopsavilkums-Summary'!A15,'Rezultāti-Results'!$D$2:$D$52, "Iesniegts")</f>
        <v>0</v>
      </c>
      <c r="F15" s="12">
        <f>COUNTIFS('Rezultāti-Results'!$E$2:$E$52,'Kopsavilkums-Summary'!A15,'Rezultāti-Results'!$D$2:$D$52, "Progresā")</f>
        <v>0</v>
      </c>
    </row>
    <row r="16" spans="1:6" s="1" customFormat="1" x14ac:dyDescent="0.3">
      <c r="A16" s="13" t="s">
        <v>113</v>
      </c>
      <c r="B16" s="25" t="s">
        <v>114</v>
      </c>
      <c r="C16" s="13"/>
      <c r="D16" s="25">
        <f>COUNTIFS('Rezultāti-Results'!$E$2:$E$52,'Kopsavilkums-Summary'!A16,'Rezultāti-Results'!$D$2:$D$52, "Publicēts")</f>
        <v>0</v>
      </c>
      <c r="E16" s="25">
        <f>COUNTIFS('Rezultāti-Results'!$E$2:$E$52,'Kopsavilkums-Summary'!A16,'Rezultāti-Results'!$D$2:$D$52, "Iesniegts")</f>
        <v>0</v>
      </c>
      <c r="F16" s="12">
        <f>COUNTIFS('Rezultāti-Results'!$E$2:$E$52,'Kopsavilkums-Summary'!A16,'Rezultāti-Results'!$D$2:$D$52, "Progresā")</f>
        <v>0</v>
      </c>
    </row>
    <row r="17" spans="1:6" s="1" customFormat="1" x14ac:dyDescent="0.3">
      <c r="A17" s="13" t="s">
        <v>118</v>
      </c>
      <c r="B17" s="25" t="s">
        <v>119</v>
      </c>
      <c r="C17" s="13"/>
      <c r="D17" s="25">
        <f>COUNTIFS('Rezultāti-Results'!$E$2:$E$52,'Kopsavilkums-Summary'!A17,'Rezultāti-Results'!$D$2:$D$52, "Publicēts")</f>
        <v>0</v>
      </c>
      <c r="E17" s="25">
        <f>COUNTIFS('Rezultāti-Results'!$E$2:$E$52,'Kopsavilkums-Summary'!A17,'Rezultāti-Results'!$D$2:$D$52, "Iesniegts")</f>
        <v>0</v>
      </c>
      <c r="F17" s="12">
        <f>COUNTIFS('Rezultāti-Results'!$E$2:$E$52,'Kopsavilkums-Summary'!A17,'Rezultāti-Results'!$D$2:$D$52, "Progresā")</f>
        <v>0</v>
      </c>
    </row>
    <row r="18" spans="1:6" s="1" customFormat="1" x14ac:dyDescent="0.3">
      <c r="A18" s="13" t="s">
        <v>124</v>
      </c>
      <c r="B18" s="25" t="s">
        <v>125</v>
      </c>
      <c r="C18" s="13"/>
      <c r="D18" s="25">
        <f>COUNTIFS('Rezultāti-Results'!$E$2:$E$52,'Kopsavilkums-Summary'!A18,'Rezultāti-Results'!$D$2:$D$52, "Publicēts")</f>
        <v>0</v>
      </c>
      <c r="E18" s="25">
        <f>COUNTIFS('Rezultāti-Results'!$E$2:$E$52,'Kopsavilkums-Summary'!A18,'Rezultāti-Results'!$D$2:$D$52, "Iesniegts")</f>
        <v>0</v>
      </c>
      <c r="F18" s="12">
        <f>COUNTIFS('Rezultāti-Results'!$E$2:$E$52,'Kopsavilkums-Summary'!A18,'Rezultāti-Results'!$D$2:$D$52, "Progresā")</f>
        <v>0</v>
      </c>
    </row>
    <row r="19" spans="1:6" s="1" customFormat="1" x14ac:dyDescent="0.3">
      <c r="A19" s="13" t="s">
        <v>156</v>
      </c>
      <c r="B19" s="25" t="s">
        <v>157</v>
      </c>
      <c r="C19" s="13"/>
      <c r="D19" s="25">
        <f>COUNTIFS('Rezultāti-Results'!$E$2:$E$52,'Kopsavilkums-Summary'!A19,'Rezultāti-Results'!$D$2:$D$52, "Publicēts")</f>
        <v>0</v>
      </c>
      <c r="E19" s="25">
        <f>COUNTIFS('Rezultāti-Results'!$E$2:$E$52,'Kopsavilkums-Summary'!A19,'Rezultāti-Results'!$D$2:$D$52, "Iesniegts")</f>
        <v>0</v>
      </c>
      <c r="F19" s="12">
        <f>COUNTIFS('Rezultāti-Results'!$E$2:$E$52,'Kopsavilkums-Summary'!A19,'Rezultāti-Results'!$D$2:$D$52, "Progresā")</f>
        <v>0</v>
      </c>
    </row>
    <row r="20" spans="1:6" s="1" customFormat="1" x14ac:dyDescent="0.3">
      <c r="A20" s="13" t="s">
        <v>135</v>
      </c>
      <c r="B20" s="25" t="s">
        <v>136</v>
      </c>
      <c r="C20" s="13"/>
      <c r="D20" s="25">
        <f>COUNTIFS('Rezultāti-Results'!$E$2:$E$52,'Kopsavilkums-Summary'!A20,'Rezultāti-Results'!$D$2:$D$52, "Publicēts")</f>
        <v>0</v>
      </c>
      <c r="E20" s="25">
        <f>COUNTIFS('Rezultāti-Results'!$E$2:$E$52,'Kopsavilkums-Summary'!A20,'Rezultāti-Results'!$D$2:$D$52, "Iesniegts")</f>
        <v>0</v>
      </c>
      <c r="F20" s="12">
        <f>COUNTIFS('Rezultāti-Results'!$E$2:$E$52,'Kopsavilkums-Summary'!A20,'Rezultāti-Results'!$D$2:$D$52, "Progresā")</f>
        <v>0</v>
      </c>
    </row>
    <row r="21" spans="1:6" s="2" customFormat="1" x14ac:dyDescent="0.3">
      <c r="A21" s="15" t="s">
        <v>140</v>
      </c>
      <c r="B21" s="15" t="s">
        <v>141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"Progresā")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3" ma:contentTypeDescription="Izveidot jaunu dokumentu." ma:contentTypeScope="" ma:versionID="4b635dae42bfdb5f517c385ba1304b9a">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a50e5782b904ca32e116c96e6f9e8bfe"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2.xml><?xml version="1.0" encoding="utf-8"?>
<ds:datastoreItem xmlns:ds="http://schemas.openxmlformats.org/officeDocument/2006/customXml" ds:itemID="{0DB9291A-91F9-40A8-9A4C-454218F3E5B0}">
  <ds:schemaRefs>
    <ds:schemaRef ds:uri="http://schemas.microsoft.com/office/2006/metadata/properties"/>
    <ds:schemaRef ds:uri="http://schemas.microsoft.com/office/2006/documentManagement/types"/>
    <ds:schemaRef ds:uri="http://purl.org/dc/terms/"/>
    <ds:schemaRef ds:uri="http://purl.org/dc/elements/1.1/"/>
    <ds:schemaRef ds:uri="http://www.w3.org/XML/1998/namespace"/>
    <ds:schemaRef ds:uri="http://purl.org/dc/dcmitype/"/>
    <ds:schemaRef ds:uri="73924fda-3357-40d4-9fae-85802a249899"/>
    <ds:schemaRef ds:uri="http://schemas.openxmlformats.org/package/2006/metadata/core-properties"/>
    <ds:schemaRef ds:uri="http://schemas.microsoft.com/office/infopath/2007/PartnerControls"/>
    <ds:schemaRef ds:uri="2f243a88-1479-4942-bbce-7bc383319ad9"/>
  </ds:schemaRefs>
</ds:datastoreItem>
</file>

<file path=customXml/itemProps3.xml><?xml version="1.0" encoding="utf-8"?>
<ds:datastoreItem xmlns:ds="http://schemas.openxmlformats.org/officeDocument/2006/customXml" ds:itemID="{C26EB651-B187-4011-B87E-1F6A33E6FC36}">
  <ds:schemaRefs>
    <ds:schemaRef ds:uri="http://schemas.microsoft.com/DataMashup"/>
  </ds:schemaRefs>
</ds:datastoreItem>
</file>

<file path=customXml/itemProps4.xml><?xml version="1.0" encoding="utf-8"?>
<ds:datastoreItem xmlns:ds="http://schemas.openxmlformats.org/officeDocument/2006/customXml" ds:itemID="{63B69028-71E6-4315-ABA0-ECBA38A46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11.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2021-11-02T07:49:41Z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