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ta.kurzemniece\Desktop\CFLA_VPP_prec\"/>
    </mc:Choice>
  </mc:AlternateContent>
  <xr:revisionPtr revIDLastSave="0" documentId="8_{4C095E3A-71BE-49FD-BFF2-BFA802C024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<sst xmlns="http://schemas.openxmlformats.org/spreadsheetml/2006/main" count="41" uniqueCount="39">
  <si>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</si>
  <si>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</si>
  <si>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</si>
  <si>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</si>
  <si>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</si>
  <si>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</si>
  <si>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</si>
  <si>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</si>
  <si>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</si>
  <si>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</si>
  <si>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</si>
  <si>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</si>
  <si>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</si>
  <si>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</si>
  <si>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</si>
  <si>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</si>
  <si>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</si>
  <si>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</si>
  <si>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</si>
  <si>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</si>
  <si>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</si>
  <si>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</si>
  <si>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</si>
  <si>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</si>
  <si>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</si>
  <si>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</si>
  <si>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</si>
  <si>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</si>
  <si>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</si>
  <si>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</si>
  <si>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</si>
  <si>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</si>
  <si>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</si>
  <si>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</si>
  <si>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</si>
  <si>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</si>
  <si>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</si>
  <si>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t xml:space="preserve">Netiešās attiecināmās izmaksas (15% no MK noteikumu 14.1. apakšpunktā minēto tiešo attiecināmo izmaksu kopsummas, izņemot 14.1.6. apakšpunktā noteiktās tiešās attiecināmās izmaksas, kas radušās saistībā ar ārējo pakalpojumu izmaksām) </t>
  </si>
  <si>
    <r>
      <rPr>
        <sz val="12"/>
        <rFont val="Times New Roman"/>
        <family val="1"/>
        <charset val="186"/>
      </rPr>
      <t xml:space="preserve">8. pielikums
 (datums) līgumam Nr. _________"Par Valsts programmas “Mākslīgā intelekta metožu piemērotības analīze Eiropas Savienības fondu projektu jomā” projekta īstenošanu" 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</si>
</sst>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90" zoomScaleNormal="90" workbookViewId="0">
      <selection activeCell="J18" sqref="J18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92.25" customHeight="1" x14ac:dyDescent="0.25">
      <c r="A1" s="44"/>
      <c r="B1" s="44"/>
      <c r="C1" s="44"/>
      <c r="D1" s="44"/>
      <c r="E1" s="102" t="s">
        <v>38</v>
      </c>
      <c r="F1" s="102"/>
      <c r="G1" s="102"/>
      <c r="H1" s="102"/>
      <c r="I1" s="102"/>
      <c r="J1" s="102"/>
      <c r="K1" s="65"/>
    </row>
    <row r="3" spans="1:22" ht="20.25" x14ac:dyDescent="0.25">
      <c r="A3" s="108" t="s">
        <v>31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22" ht="25.5" customHeight="1" x14ac:dyDescent="0.3">
      <c r="A4" s="106" t="s">
        <v>19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22" ht="25.5" customHeight="1" x14ac:dyDescent="0.3">
      <c r="A5" s="107" t="s">
        <v>32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109" t="s">
        <v>20</v>
      </c>
      <c r="B7" s="110"/>
      <c r="C7" s="110"/>
      <c r="D7" s="110"/>
      <c r="E7" s="111"/>
      <c r="F7" s="83"/>
      <c r="G7" s="84"/>
      <c r="H7" s="84"/>
      <c r="I7" s="84"/>
      <c r="J7" s="85"/>
    </row>
    <row r="8" spans="1:22" ht="18.75" x14ac:dyDescent="0.25">
      <c r="A8" s="86" t="s">
        <v>9</v>
      </c>
      <c r="B8" s="86"/>
      <c r="C8" s="86"/>
      <c r="D8" s="86"/>
      <c r="E8" s="86"/>
      <c r="F8" s="83"/>
      <c r="G8" s="84"/>
      <c r="H8" s="84"/>
      <c r="I8" s="84"/>
      <c r="J8" s="85"/>
      <c r="M8" s="76"/>
      <c r="N8" s="76"/>
      <c r="O8" s="76"/>
      <c r="P8" s="76"/>
      <c r="Q8" s="76"/>
      <c r="R8" s="76"/>
      <c r="S8" s="76"/>
      <c r="T8" s="76"/>
      <c r="U8" s="10"/>
      <c r="V8" s="10"/>
    </row>
    <row r="9" spans="1:22" ht="18.75" customHeight="1" x14ac:dyDescent="0.25">
      <c r="A9" s="86" t="s">
        <v>10</v>
      </c>
      <c r="B9" s="86"/>
      <c r="C9" s="86"/>
      <c r="D9" s="86"/>
      <c r="E9" s="86"/>
      <c r="F9" s="83"/>
      <c r="G9" s="84"/>
      <c r="H9" s="84"/>
      <c r="I9" s="84"/>
      <c r="J9" s="85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 ht="15.75" customHeight="1" x14ac:dyDescent="0.25">
      <c r="A10" s="86" t="s">
        <v>11</v>
      </c>
      <c r="B10" s="86"/>
      <c r="C10" s="86"/>
      <c r="D10" s="86"/>
      <c r="E10" s="86"/>
      <c r="F10" s="83"/>
      <c r="G10" s="84"/>
      <c r="H10" s="84"/>
      <c r="I10" s="84"/>
      <c r="J10" s="85"/>
    </row>
    <row r="11" spans="1:22" ht="18.75" x14ac:dyDescent="0.25">
      <c r="A11" s="86" t="s">
        <v>12</v>
      </c>
      <c r="B11" s="86"/>
      <c r="C11" s="86"/>
      <c r="D11" s="86"/>
      <c r="E11" s="86"/>
      <c r="F11" s="83"/>
      <c r="G11" s="84"/>
      <c r="H11" s="84"/>
      <c r="I11" s="84"/>
      <c r="J11" s="85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87" t="s">
        <v>3</v>
      </c>
      <c r="D13" s="87"/>
      <c r="E13" s="87"/>
      <c r="F13" s="87"/>
      <c r="G13" s="88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112" t="str">
        <f>[1]Līguma_kalkulācija!C13</f>
        <v>IZDEVUMI – KOPĀ</v>
      </c>
      <c r="D14" s="113"/>
      <c r="E14" s="113"/>
      <c r="F14" s="113"/>
      <c r="G14" s="114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5" t="s">
        <v>23</v>
      </c>
      <c r="B15" s="46"/>
      <c r="C15" s="103" t="s">
        <v>24</v>
      </c>
      <c r="D15" s="104"/>
      <c r="E15" s="104"/>
      <c r="F15" s="104"/>
      <c r="G15" s="105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21</v>
      </c>
      <c r="B16" s="27">
        <f>[1]Līguma_kalkulācija!B14</f>
        <v>1000</v>
      </c>
      <c r="C16" s="67" t="str">
        <f>[1]Līguma_kalkulācija!C14</f>
        <v>Atlīdzība</v>
      </c>
      <c r="D16" s="68"/>
      <c r="E16" s="68"/>
      <c r="F16" s="68"/>
      <c r="G16" s="69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25</v>
      </c>
      <c r="B17" s="50">
        <f>[1]Līguma_kalkulācija!B15</f>
        <v>1100</v>
      </c>
      <c r="C17" s="92" t="str">
        <f>[1]Līguma_kalkulācija!C15</f>
        <v>Atalgojums</v>
      </c>
      <c r="D17" s="93"/>
      <c r="E17" s="93"/>
      <c r="F17" s="93"/>
      <c r="G17" s="94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26</v>
      </c>
      <c r="B18" s="54">
        <f>[1]Līguma_kalkulācija!B16</f>
        <v>1200</v>
      </c>
      <c r="C18" s="95" t="str">
        <f>[1]Līguma_kalkulācija!C16</f>
        <v>Darba devēja valsts sociālās apdrošināšanas obligātās iemaksas pabalsti un kompensācijas</v>
      </c>
      <c r="D18" s="96"/>
      <c r="E18" s="96"/>
      <c r="F18" s="96"/>
      <c r="G18" s="97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22</v>
      </c>
      <c r="B19" s="27">
        <f>[1]Līguma_kalkulācija!B17</f>
        <v>2000</v>
      </c>
      <c r="C19" s="67" t="str">
        <f>[1]Līguma_kalkulācija!C17</f>
        <v>Preces un pakalpojumi</v>
      </c>
      <c r="D19" s="68"/>
      <c r="E19" s="68"/>
      <c r="F19" s="68"/>
      <c r="G19" s="69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27</v>
      </c>
      <c r="B20" s="50">
        <f>[1]Līguma_kalkulācija!B18</f>
        <v>2100</v>
      </c>
      <c r="C20" s="92" t="str">
        <f>[1]Līguma_kalkulācija!C18</f>
        <v>Mācību, darba un dienesta komandējumi, dienesta, darba braucieni</v>
      </c>
      <c r="D20" s="93"/>
      <c r="E20" s="93"/>
      <c r="F20" s="93"/>
      <c r="G20" s="94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28</v>
      </c>
      <c r="B21" s="51">
        <f>[1]Līguma_kalkulācija!B19</f>
        <v>2200</v>
      </c>
      <c r="C21" s="98" t="str">
        <f>[1]Līguma_kalkulācija!C19</f>
        <v>Pakalpojumi</v>
      </c>
      <c r="D21" s="99"/>
      <c r="E21" s="99"/>
      <c r="F21" s="99"/>
      <c r="G21" s="100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29</v>
      </c>
      <c r="B22" s="28">
        <f>[1]Līguma_kalkulācija!B21</f>
        <v>2300</v>
      </c>
      <c r="C22" s="89" t="s">
        <v>34</v>
      </c>
      <c r="D22" s="90"/>
      <c r="E22" s="90"/>
      <c r="F22" s="90"/>
      <c r="G22" s="91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33</v>
      </c>
      <c r="B23" s="27">
        <v>5000</v>
      </c>
      <c r="C23" s="67" t="s">
        <v>36</v>
      </c>
      <c r="D23" s="78"/>
      <c r="E23" s="78"/>
      <c r="F23" s="78"/>
      <c r="G23" s="79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35</v>
      </c>
      <c r="B24" s="28" t="s">
        <v>35</v>
      </c>
      <c r="C24" s="101" t="s">
        <v>35</v>
      </c>
      <c r="D24" s="78"/>
      <c r="E24" s="78"/>
      <c r="F24" s="78"/>
      <c r="G24" s="79"/>
      <c r="H24" s="23"/>
      <c r="I24" s="11"/>
      <c r="J24" s="21"/>
      <c r="K24" s="6"/>
      <c r="P24" s="5"/>
    </row>
    <row r="25" spans="1:24" s="2" customFormat="1" ht="93.75" customHeight="1" thickTop="1" thickBot="1" x14ac:dyDescent="0.3">
      <c r="A25" s="60" t="s">
        <v>30</v>
      </c>
      <c r="B25" s="61"/>
      <c r="C25" s="80" t="s">
        <v>37</v>
      </c>
      <c r="D25" s="81"/>
      <c r="E25" s="81"/>
      <c r="F25" s="81"/>
      <c r="G25" s="82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71" t="s">
        <v>16</v>
      </c>
      <c r="B26" s="72"/>
      <c r="C26" s="72"/>
      <c r="D26" s="72"/>
      <c r="E26" s="72"/>
      <c r="F26" s="72"/>
      <c r="G26" s="72"/>
      <c r="H26" s="72"/>
      <c r="I26" s="72"/>
      <c r="J26" s="73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74" t="s">
        <v>17</v>
      </c>
      <c r="B29" s="74"/>
      <c r="C29" s="74"/>
      <c r="D29" s="74"/>
      <c r="E29" s="74"/>
      <c r="K29" s="37"/>
      <c r="V29" s="33"/>
      <c r="W29" s="70"/>
      <c r="X29" s="33"/>
    </row>
    <row r="30" spans="1:24" s="32" customFormat="1" ht="15.75" customHeight="1" x14ac:dyDescent="0.25">
      <c r="A30" s="75" t="s">
        <v>18</v>
      </c>
      <c r="B30" s="75"/>
      <c r="C30" s="75"/>
      <c r="D30" s="75"/>
      <c r="E30" s="75"/>
      <c r="K30" s="38"/>
      <c r="V30" s="33"/>
      <c r="W30" s="70"/>
      <c r="X30" s="34"/>
    </row>
    <row r="31" spans="1:24" s="32" customFormat="1" ht="15.75" x14ac:dyDescent="0.25">
      <c r="A31" s="33"/>
      <c r="V31" s="33"/>
      <c r="W31" s="70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70"/>
      <c r="X32" s="33"/>
    </row>
    <row r="33" spans="1:24" s="32" customFormat="1" ht="15.75" x14ac:dyDescent="0.25">
      <c r="A33" s="33"/>
      <c r="V33" s="33"/>
      <c r="W33" s="70"/>
      <c r="X33" s="33"/>
    </row>
    <row r="34" spans="1:24" s="32" customFormat="1" ht="15.75" x14ac:dyDescent="0.25">
      <c r="A34" s="33"/>
      <c r="V34" s="33"/>
      <c r="W34" s="70"/>
      <c r="X34" s="33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Ineta Kurzemniece</cp:lastModifiedBy>
  <cp:lastPrinted>2017-12-14T10:14:03Z</cp:lastPrinted>
  <dcterms:created xsi:type="dcterms:W3CDTF">2014-10-24T10:58:26Z</dcterms:created>
  <dcterms:modified xsi:type="dcterms:W3CDTF">2024-08-13T14:19:47Z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